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685" tabRatio="27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mlobo</author>
  </authors>
  <commentList>
    <comment ref="B89" authorId="0">
      <text>
        <r>
          <rPr>
            <b/>
            <sz val="8"/>
            <rFont val="Tahoma"/>
            <family val="2"/>
          </rPr>
          <t>mlobo:</t>
        </r>
        <r>
          <rPr>
            <sz val="8"/>
            <rFont val="Tahoma"/>
            <family val="2"/>
          </rPr>
          <t xml:space="preserve">
No escribir en  este cuadro, ya que se llena automáticamente.</t>
        </r>
      </text>
    </comment>
    <comment ref="P89" authorId="0">
      <text>
        <r>
          <rPr>
            <b/>
            <sz val="8"/>
            <rFont val="Tahoma"/>
            <family val="2"/>
          </rPr>
          <t>mlobo:</t>
        </r>
        <r>
          <rPr>
            <sz val="8"/>
            <rFont val="Tahoma"/>
            <family val="2"/>
          </rPr>
          <t xml:space="preserve">
No escribir en este cuadro ya que se llena automáticamente.</t>
        </r>
      </text>
    </comment>
    <comment ref="B90" authorId="0">
      <text>
        <r>
          <rPr>
            <b/>
            <sz val="8"/>
            <rFont val="Tahoma"/>
            <family val="2"/>
          </rPr>
          <t>mlobo:</t>
        </r>
        <r>
          <rPr>
            <sz val="8"/>
            <rFont val="Tahoma"/>
            <family val="2"/>
          </rPr>
          <t xml:space="preserve">
no escribir en este cuadro ya que se llena automáticamente.</t>
        </r>
      </text>
    </comment>
    <comment ref="B92" authorId="0">
      <text>
        <r>
          <rPr>
            <b/>
            <sz val="8"/>
            <rFont val="Tahoma"/>
            <family val="2"/>
          </rPr>
          <t>mlobo:</t>
        </r>
        <r>
          <rPr>
            <sz val="8"/>
            <rFont val="Tahoma"/>
            <family val="2"/>
          </rPr>
          <t xml:space="preserve">
no escribir, el llenado es automático</t>
        </r>
      </text>
    </comment>
    <comment ref="C121" authorId="0">
      <text>
        <r>
          <rPr>
            <b/>
            <sz val="8"/>
            <rFont val="Tahoma"/>
            <family val="2"/>
          </rPr>
          <t>mlobo:</t>
        </r>
        <r>
          <rPr>
            <sz val="8"/>
            <rFont val="Tahoma"/>
            <family val="2"/>
          </rPr>
          <t xml:space="preserve">
No llenar, se completa automáticamente</t>
        </r>
      </text>
    </comment>
    <comment ref="C124" authorId="0">
      <text>
        <r>
          <rPr>
            <b/>
            <sz val="8"/>
            <rFont val="Tahoma"/>
            <family val="2"/>
          </rPr>
          <t>mlobo:</t>
        </r>
        <r>
          <rPr>
            <sz val="8"/>
            <rFont val="Tahoma"/>
            <family val="2"/>
          </rPr>
          <t xml:space="preserve">
no llenar, se completa automáticamente</t>
        </r>
      </text>
    </comment>
  </commentList>
</comments>
</file>

<file path=xl/sharedStrings.xml><?xml version="1.0" encoding="utf-8"?>
<sst xmlns="http://schemas.openxmlformats.org/spreadsheetml/2006/main" count="378" uniqueCount="73">
  <si>
    <t xml:space="preserve">Licencias otorgadas y renovadas, según distintas clases y género </t>
  </si>
  <si>
    <t>A1</t>
  </si>
  <si>
    <t>A2</t>
  </si>
  <si>
    <t>B</t>
  </si>
  <si>
    <t>C</t>
  </si>
  <si>
    <t>D</t>
  </si>
  <si>
    <t>E</t>
  </si>
  <si>
    <t>F</t>
  </si>
  <si>
    <t>H</t>
  </si>
  <si>
    <t>M</t>
  </si>
  <si>
    <t>A4</t>
  </si>
  <si>
    <t>A5</t>
  </si>
  <si>
    <t>A3</t>
  </si>
  <si>
    <t>Licencias Profesionales otorgadas y renovadas, según clase y género</t>
  </si>
  <si>
    <t>TOTAL</t>
  </si>
  <si>
    <t>SUBTOTAL</t>
  </si>
  <si>
    <t>PETICIÓN</t>
  </si>
  <si>
    <t>LICENCIA</t>
  </si>
  <si>
    <t>CAMBIO</t>
  </si>
  <si>
    <t>CLASE</t>
  </si>
  <si>
    <t>CONTROL</t>
  </si>
  <si>
    <t>EXÁMENES</t>
  </si>
  <si>
    <t>EXTENSIÓN</t>
  </si>
  <si>
    <t>OTRA CLASE</t>
  </si>
  <si>
    <t>PRIMERA</t>
  </si>
  <si>
    <t>VEZ *</t>
  </si>
  <si>
    <t xml:space="preserve">CAMBIO </t>
  </si>
  <si>
    <t>Licencias no profesionales denegadas según clase y género, por examen teórico</t>
  </si>
  <si>
    <t>Licencias no profesionales denegadas según clase y género, por examen práctico</t>
  </si>
  <si>
    <t>Licencias no profesionales denegadas según clase y género, por falta de idoneidad moral</t>
  </si>
  <si>
    <t>Licencias no profesionales denegadas según clase y género, por falta idoneidad físico-síquica</t>
  </si>
  <si>
    <t>3.1.- Licencias no profesionales</t>
  </si>
  <si>
    <t>1.2  Licencias profesionales</t>
  </si>
  <si>
    <t>2.-  Tipo trámite realizado</t>
  </si>
  <si>
    <t>2.2 Licencias profesionales</t>
  </si>
  <si>
    <t>* Sólo Licencias B, C, D, E y F</t>
  </si>
  <si>
    <t>TOTAL**</t>
  </si>
  <si>
    <r>
      <t xml:space="preserve">** </t>
    </r>
    <r>
      <rPr>
        <sz val="8"/>
        <rFont val="Arial"/>
        <family val="2"/>
      </rPr>
      <t>Los totales de este cuadro, correspondientes a las sumas verticales, deben coincidir con los valores del cuadro 1.1. En caso contrario, aparece la leyenda "error".</t>
    </r>
  </si>
  <si>
    <t>TOTAL*</t>
  </si>
  <si>
    <r>
      <t xml:space="preserve">* </t>
    </r>
    <r>
      <rPr>
        <sz val="8"/>
        <rFont val="Arial"/>
        <family val="2"/>
      </rPr>
      <t>Los totales de este cuadro, correspondientes a las sumas verticales, deben coincidir con los valores del cuadro 1.2. En caso contrario, aparece la leyenda "error".</t>
    </r>
  </si>
  <si>
    <t>Total de Licencias no profesionales denegadas según clase y género</t>
  </si>
  <si>
    <t>ESTADÍSTICAS SOBRE OTORGAMIENTO DE LICENCIAS DE CONDUCIR</t>
  </si>
  <si>
    <t>3.2.- Licencias profesionales</t>
  </si>
  <si>
    <t xml:space="preserve">3.-   Denegación </t>
  </si>
  <si>
    <t>2.1   Licencias no profesionales</t>
  </si>
  <si>
    <t>Licencias  denegadas, según clase y género, por examen teórico</t>
  </si>
  <si>
    <t>Licencias denegadas, según clase y género, por examen práctico</t>
  </si>
  <si>
    <t>Licencias denegadas, según clase y género, por idoneidad físico-síquica</t>
  </si>
  <si>
    <t>Licencias denegadas, según clase y género, por falta idoneidad moral</t>
  </si>
  <si>
    <t>Total Licencias Profesionales denegadas, según clase y género</t>
  </si>
  <si>
    <t>H = Hombres; M = Mujeres</t>
  </si>
  <si>
    <t>1.1   Licencias no profesionales</t>
  </si>
  <si>
    <t>1.    Cantidad de Licencias otorgadas y renovadas</t>
  </si>
  <si>
    <t>3.2.1  Individualización de Licencias profesionales denegadas</t>
  </si>
  <si>
    <t>Nombre Postulante</t>
  </si>
  <si>
    <t>RUT</t>
  </si>
  <si>
    <t>Razones de la denegación</t>
  </si>
  <si>
    <t xml:space="preserve">E.C.P. de que proviene </t>
  </si>
  <si>
    <t>N° Certificado de Aprobación</t>
  </si>
  <si>
    <t>(No anotar "Subtotales" ni "Totales", ya que éstos se registran automáticamente)</t>
  </si>
  <si>
    <t>Notas: A1 y A2 otorgadas antes del 8.3.97 ; licencias que habilitan para conducir veh de dos clases se consignan como 2 licencias; duplicados y cambios de clase no deben ser considerados.</t>
  </si>
  <si>
    <t xml:space="preserve"> _ </t>
  </si>
  <si>
    <t xml:space="preserve"> Informe correspondiente al período: </t>
  </si>
  <si>
    <t>I. MUNICIPALIDAD DE : BUIN</t>
  </si>
  <si>
    <t>SERGIO ORLANDO TOLEDO ARRATIA</t>
  </si>
  <si>
    <t>EXAMEN TEORICO</t>
  </si>
  <si>
    <t>ESCUELA 5 SUR</t>
  </si>
  <si>
    <t>000189040</t>
  </si>
  <si>
    <t>LUIS GERARDO NUÑEZ ANDRADE</t>
  </si>
  <si>
    <t>000194058</t>
  </si>
  <si>
    <t>CARLOS ALBERTO CANDIA ESCANILL</t>
  </si>
  <si>
    <t>000202078</t>
  </si>
  <si>
    <t xml:space="preserve"> Informe correspondiente al período: FEBRERO del 2015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</si>
</sst>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3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10"/>
      </font>
      <fill>
        <patternFill patternType="gray06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33"/>
  <sheetViews>
    <sheetView tabSelected="1" zoomScalePageLayoutView="0" workbookViewId="0" topLeftCell="A121">
      <selection activeCell="S104" sqref="S104"/>
    </sheetView>
  </sheetViews>
  <sheetFormatPr defaultColWidth="11.421875" defaultRowHeight="12.75"/>
  <cols>
    <col min="1" max="1" width="7.421875" style="2" customWidth="1"/>
    <col min="2" max="15" width="6.7109375" style="2" customWidth="1"/>
    <col min="16" max="16" width="7.00390625" style="2" customWidth="1"/>
    <col min="17" max="17" width="6.7109375" style="2" customWidth="1"/>
    <col min="18" max="18" width="9.140625" style="2" customWidth="1"/>
    <col min="19" max="19" width="10.421875" style="2" customWidth="1"/>
    <col min="20" max="20" width="8.140625" style="2" customWidth="1"/>
    <col min="21" max="16384" width="11.421875" style="2" customWidth="1"/>
  </cols>
  <sheetData>
    <row r="1" spans="2:19" ht="43.5" customHeight="1">
      <c r="B1" s="18"/>
      <c r="C1" s="18"/>
      <c r="D1" s="18"/>
      <c r="E1" s="19" t="s">
        <v>41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8"/>
      <c r="Q1" s="18"/>
      <c r="R1" s="18"/>
      <c r="S1" s="18"/>
    </row>
    <row r="2" spans="2:19" ht="13.5" customHeight="1">
      <c r="B2" s="18"/>
      <c r="C2" s="18"/>
      <c r="D2" s="18"/>
      <c r="E2" s="20" t="s">
        <v>59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18"/>
      <c r="Q2" s="18"/>
      <c r="R2" s="18"/>
      <c r="S2" s="18"/>
    </row>
    <row r="3" spans="2:19" ht="33.75" customHeight="1">
      <c r="B3" s="21" t="s">
        <v>63</v>
      </c>
      <c r="C3" s="21"/>
      <c r="D3" s="21"/>
      <c r="E3" s="21"/>
      <c r="F3" s="21"/>
      <c r="G3" s="21"/>
      <c r="H3" s="21"/>
      <c r="I3" s="22" t="s">
        <v>62</v>
      </c>
      <c r="J3" s="22"/>
      <c r="K3" s="22" t="s">
        <v>72</v>
      </c>
      <c r="L3" s="22"/>
      <c r="M3" s="22"/>
      <c r="N3" s="22"/>
      <c r="O3" s="22"/>
      <c r="P3" s="22"/>
      <c r="Q3" s="22"/>
      <c r="R3" s="18"/>
      <c r="S3" s="18"/>
    </row>
    <row r="4" spans="2:19" ht="25.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 t="s">
        <v>50</v>
      </c>
      <c r="O4" s="23"/>
      <c r="P4" s="23"/>
      <c r="Q4" s="23"/>
      <c r="R4" s="18"/>
      <c r="S4" s="18"/>
    </row>
    <row r="5" spans="2:19" ht="15.75">
      <c r="B5" s="24" t="s">
        <v>52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2:19" ht="12.75">
      <c r="B6" s="23" t="s">
        <v>51</v>
      </c>
      <c r="C6" s="23"/>
      <c r="D6" s="23"/>
      <c r="E6" s="23"/>
      <c r="F6" s="23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2:19" ht="13.5" thickBo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2:19" ht="14.25" thickBot="1" thickTop="1">
      <c r="B8" s="25" t="s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8" t="s">
        <v>15</v>
      </c>
      <c r="Q8" s="29"/>
      <c r="R8" s="30" t="s">
        <v>14</v>
      </c>
      <c r="S8" s="18"/>
    </row>
    <row r="9" spans="2:19" ht="13.5" thickBot="1">
      <c r="B9" s="31" t="s">
        <v>1</v>
      </c>
      <c r="C9" s="32"/>
      <c r="D9" s="32" t="s">
        <v>2</v>
      </c>
      <c r="E9" s="32"/>
      <c r="F9" s="32" t="s">
        <v>3</v>
      </c>
      <c r="G9" s="32"/>
      <c r="H9" s="32" t="s">
        <v>4</v>
      </c>
      <c r="I9" s="32"/>
      <c r="J9" s="32" t="s">
        <v>5</v>
      </c>
      <c r="K9" s="32"/>
      <c r="L9" s="32" t="s">
        <v>6</v>
      </c>
      <c r="M9" s="32"/>
      <c r="N9" s="32" t="s">
        <v>7</v>
      </c>
      <c r="O9" s="33"/>
      <c r="P9" s="34"/>
      <c r="Q9" s="35"/>
      <c r="R9" s="36"/>
      <c r="S9" s="18"/>
    </row>
    <row r="10" spans="2:19" ht="13.5" thickBot="1">
      <c r="B10" s="37" t="s">
        <v>8</v>
      </c>
      <c r="C10" s="38" t="s">
        <v>9</v>
      </c>
      <c r="D10" s="38" t="s">
        <v>8</v>
      </c>
      <c r="E10" s="38" t="s">
        <v>9</v>
      </c>
      <c r="F10" s="38" t="s">
        <v>8</v>
      </c>
      <c r="G10" s="38" t="s">
        <v>9</v>
      </c>
      <c r="H10" s="38" t="s">
        <v>8</v>
      </c>
      <c r="I10" s="38" t="s">
        <v>9</v>
      </c>
      <c r="J10" s="38" t="s">
        <v>8</v>
      </c>
      <c r="K10" s="38" t="s">
        <v>9</v>
      </c>
      <c r="L10" s="38" t="s">
        <v>8</v>
      </c>
      <c r="M10" s="38" t="s">
        <v>9</v>
      </c>
      <c r="N10" s="38" t="s">
        <v>8</v>
      </c>
      <c r="O10" s="39" t="s">
        <v>9</v>
      </c>
      <c r="P10" s="40" t="s">
        <v>8</v>
      </c>
      <c r="Q10" s="41" t="s">
        <v>9</v>
      </c>
      <c r="R10" s="42"/>
      <c r="S10" s="18"/>
    </row>
    <row r="11" spans="2:19" ht="24" customHeight="1" thickBot="1">
      <c r="B11" s="43">
        <v>24</v>
      </c>
      <c r="C11" s="44">
        <v>0</v>
      </c>
      <c r="D11" s="44">
        <v>53</v>
      </c>
      <c r="E11" s="44">
        <v>0</v>
      </c>
      <c r="F11" s="44">
        <v>333</v>
      </c>
      <c r="G11" s="44">
        <v>145</v>
      </c>
      <c r="H11" s="44">
        <v>36</v>
      </c>
      <c r="I11" s="44">
        <v>4</v>
      </c>
      <c r="J11" s="44">
        <v>45</v>
      </c>
      <c r="K11" s="44">
        <v>0</v>
      </c>
      <c r="L11" s="44">
        <v>0</v>
      </c>
      <c r="M11" s="44">
        <v>0</v>
      </c>
      <c r="N11" s="44">
        <v>5</v>
      </c>
      <c r="O11" s="45">
        <v>0</v>
      </c>
      <c r="P11" s="43">
        <f>B11+D11+F11+H11+J11+L11+N11</f>
        <v>496</v>
      </c>
      <c r="Q11" s="45">
        <f>C11+E11+G11+I11+K11+M11+O11</f>
        <v>149</v>
      </c>
      <c r="R11" s="46">
        <f>P11+Q11</f>
        <v>645</v>
      </c>
      <c r="S11" s="18"/>
    </row>
    <row r="12" spans="2:19" ht="13.5" thickTop="1">
      <c r="B12" s="47" t="s">
        <v>60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18"/>
    </row>
    <row r="13" spans="2:19" ht="12.7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2:19" ht="12.75">
      <c r="B14" s="23" t="s">
        <v>32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2:19" ht="13.5" thickBo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2:19" ht="14.25" thickBot="1" thickTop="1">
      <c r="B16" s="18"/>
      <c r="C16" s="18"/>
      <c r="D16" s="48" t="s">
        <v>13</v>
      </c>
      <c r="E16" s="49"/>
      <c r="F16" s="49"/>
      <c r="G16" s="49"/>
      <c r="H16" s="49"/>
      <c r="I16" s="49"/>
      <c r="J16" s="49"/>
      <c r="K16" s="49"/>
      <c r="L16" s="49"/>
      <c r="M16" s="50"/>
      <c r="N16" s="28" t="s">
        <v>15</v>
      </c>
      <c r="O16" s="29"/>
      <c r="P16" s="28" t="s">
        <v>14</v>
      </c>
      <c r="Q16" s="29"/>
      <c r="R16" s="18"/>
      <c r="S16" s="18"/>
    </row>
    <row r="17" spans="2:19" ht="13.5" thickBot="1">
      <c r="B17" s="18"/>
      <c r="C17" s="18"/>
      <c r="D17" s="31" t="s">
        <v>1</v>
      </c>
      <c r="E17" s="32"/>
      <c r="F17" s="32" t="s">
        <v>2</v>
      </c>
      <c r="G17" s="32"/>
      <c r="H17" s="32" t="s">
        <v>12</v>
      </c>
      <c r="I17" s="32"/>
      <c r="J17" s="32" t="s">
        <v>10</v>
      </c>
      <c r="K17" s="32"/>
      <c r="L17" s="32" t="s">
        <v>11</v>
      </c>
      <c r="M17" s="33"/>
      <c r="N17" s="51"/>
      <c r="O17" s="52"/>
      <c r="P17" s="34"/>
      <c r="Q17" s="35"/>
      <c r="R17" s="18"/>
      <c r="S17" s="18"/>
    </row>
    <row r="18" spans="2:19" ht="14.25" thickBot="1" thickTop="1">
      <c r="B18" s="18"/>
      <c r="C18" s="18"/>
      <c r="D18" s="40" t="s">
        <v>8</v>
      </c>
      <c r="E18" s="53" t="s">
        <v>9</v>
      </c>
      <c r="F18" s="53" t="s">
        <v>8</v>
      </c>
      <c r="G18" s="53" t="s">
        <v>9</v>
      </c>
      <c r="H18" s="53" t="s">
        <v>8</v>
      </c>
      <c r="I18" s="53" t="s">
        <v>9</v>
      </c>
      <c r="J18" s="53" t="s">
        <v>8</v>
      </c>
      <c r="K18" s="53" t="s">
        <v>9</v>
      </c>
      <c r="L18" s="53" t="s">
        <v>8</v>
      </c>
      <c r="M18" s="41" t="s">
        <v>9</v>
      </c>
      <c r="N18" s="54" t="s">
        <v>8</v>
      </c>
      <c r="O18" s="55" t="s">
        <v>9</v>
      </c>
      <c r="P18" s="56">
        <f>N19+O19</f>
        <v>77</v>
      </c>
      <c r="Q18" s="57"/>
      <c r="R18" s="18"/>
      <c r="S18" s="18"/>
    </row>
    <row r="19" spans="2:19" ht="24.75" customHeight="1" thickBot="1">
      <c r="B19" s="18"/>
      <c r="C19" s="18"/>
      <c r="D19" s="43">
        <v>0</v>
      </c>
      <c r="E19" s="44">
        <v>0</v>
      </c>
      <c r="F19" s="44">
        <v>32</v>
      </c>
      <c r="G19" s="44">
        <v>2</v>
      </c>
      <c r="H19" s="44">
        <v>12</v>
      </c>
      <c r="I19" s="44">
        <v>1</v>
      </c>
      <c r="J19" s="44">
        <v>25</v>
      </c>
      <c r="K19" s="44">
        <v>0</v>
      </c>
      <c r="L19" s="44">
        <v>5</v>
      </c>
      <c r="M19" s="45">
        <v>0</v>
      </c>
      <c r="N19" s="58">
        <f>D19+F19+H19+J19+L19</f>
        <v>74</v>
      </c>
      <c r="O19" s="59">
        <f>E19+G19+I19+K19+M19</f>
        <v>3</v>
      </c>
      <c r="P19" s="51"/>
      <c r="Q19" s="52"/>
      <c r="R19" s="18"/>
      <c r="S19" s="18"/>
    </row>
    <row r="20" spans="2:19" ht="13.5" thickTop="1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2:19" ht="12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2:19" ht="12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2:19" ht="12.7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2:19" ht="12.7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2:19" ht="12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2:19" ht="12.7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2:19" ht="12.7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2:19" ht="12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2:19" ht="15.75">
      <c r="B29" s="60" t="s">
        <v>33</v>
      </c>
      <c r="C29" s="60"/>
      <c r="D29" s="60"/>
      <c r="E29" s="60"/>
      <c r="F29" s="60"/>
      <c r="G29" s="18"/>
      <c r="H29" s="18"/>
      <c r="I29" s="18"/>
      <c r="J29" s="18"/>
      <c r="K29" s="61"/>
      <c r="L29" s="18"/>
      <c r="M29" s="18"/>
      <c r="N29" s="18"/>
      <c r="O29" s="18"/>
      <c r="P29" s="18"/>
      <c r="Q29" s="18"/>
      <c r="R29" s="18"/>
      <c r="S29" s="18"/>
    </row>
    <row r="30" spans="2:19" ht="12.75">
      <c r="B30" s="62" t="s">
        <v>44</v>
      </c>
      <c r="C30" s="62"/>
      <c r="D30" s="62"/>
      <c r="E30" s="62"/>
      <c r="F30" s="62"/>
      <c r="G30" s="18"/>
      <c r="H30" s="18"/>
      <c r="I30" s="18"/>
      <c r="J30" s="18"/>
      <c r="K30" s="61"/>
      <c r="L30" s="18"/>
      <c r="M30" s="18"/>
      <c r="N30" s="18"/>
      <c r="O30" s="18"/>
      <c r="P30" s="18"/>
      <c r="Q30" s="18"/>
      <c r="R30" s="18"/>
      <c r="S30" s="18"/>
    </row>
    <row r="31" spans="2:19" ht="13.5" thickBo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2:19" ht="17.25" thickBot="1" thickTop="1">
      <c r="B32" s="63" t="s">
        <v>16</v>
      </c>
      <c r="C32" s="64"/>
      <c r="D32" s="49" t="s">
        <v>1</v>
      </c>
      <c r="E32" s="49"/>
      <c r="F32" s="49" t="s">
        <v>2</v>
      </c>
      <c r="G32" s="49"/>
      <c r="H32" s="49" t="s">
        <v>3</v>
      </c>
      <c r="I32" s="49"/>
      <c r="J32" s="49" t="s">
        <v>4</v>
      </c>
      <c r="K32" s="49"/>
      <c r="L32" s="49" t="s">
        <v>5</v>
      </c>
      <c r="M32" s="49"/>
      <c r="N32" s="49" t="s">
        <v>6</v>
      </c>
      <c r="O32" s="49"/>
      <c r="P32" s="49" t="s">
        <v>7</v>
      </c>
      <c r="Q32" s="49"/>
      <c r="R32" s="49" t="s">
        <v>14</v>
      </c>
      <c r="S32" s="50"/>
    </row>
    <row r="33" spans="2:19" ht="16.5" thickBot="1">
      <c r="B33" s="65" t="s">
        <v>17</v>
      </c>
      <c r="C33" s="66"/>
      <c r="D33" s="53" t="s">
        <v>8</v>
      </c>
      <c r="E33" s="53" t="s">
        <v>9</v>
      </c>
      <c r="F33" s="53" t="s">
        <v>8</v>
      </c>
      <c r="G33" s="53" t="s">
        <v>9</v>
      </c>
      <c r="H33" s="53" t="s">
        <v>8</v>
      </c>
      <c r="I33" s="53" t="s">
        <v>9</v>
      </c>
      <c r="J33" s="53" t="s">
        <v>8</v>
      </c>
      <c r="K33" s="53" t="s">
        <v>9</v>
      </c>
      <c r="L33" s="53" t="s">
        <v>8</v>
      </c>
      <c r="M33" s="53" t="s">
        <v>9</v>
      </c>
      <c r="N33" s="53" t="s">
        <v>8</v>
      </c>
      <c r="O33" s="53" t="s">
        <v>9</v>
      </c>
      <c r="P33" s="53" t="s">
        <v>8</v>
      </c>
      <c r="Q33" s="53" t="s">
        <v>9</v>
      </c>
      <c r="R33" s="53" t="s">
        <v>8</v>
      </c>
      <c r="S33" s="41" t="s">
        <v>9</v>
      </c>
    </row>
    <row r="34" spans="2:19" ht="12.75">
      <c r="B34" s="67" t="s">
        <v>18</v>
      </c>
      <c r="C34" s="68"/>
      <c r="D34" s="69">
        <v>0</v>
      </c>
      <c r="E34" s="69">
        <v>0</v>
      </c>
      <c r="F34" s="69">
        <v>0</v>
      </c>
      <c r="G34" s="69">
        <v>0</v>
      </c>
      <c r="H34" s="69">
        <v>13</v>
      </c>
      <c r="I34" s="69">
        <v>5</v>
      </c>
      <c r="J34" s="69">
        <v>1</v>
      </c>
      <c r="K34" s="69">
        <v>0</v>
      </c>
      <c r="L34" s="69">
        <v>6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f>D34+F34+H34+J34+L34+N34+P34</f>
        <v>20</v>
      </c>
      <c r="S34" s="69">
        <f>E34+G34+I34+K34+M34+O34+Q34</f>
        <v>5</v>
      </c>
    </row>
    <row r="35" spans="2:19" ht="13.5" thickBot="1">
      <c r="B35" s="70" t="s">
        <v>19</v>
      </c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</row>
    <row r="36" spans="2:19" ht="12.75">
      <c r="B36" s="67" t="s">
        <v>20</v>
      </c>
      <c r="C36" s="68"/>
      <c r="D36" s="69">
        <v>24</v>
      </c>
      <c r="E36" s="69">
        <v>0</v>
      </c>
      <c r="F36" s="69">
        <v>53</v>
      </c>
      <c r="G36" s="69">
        <v>0</v>
      </c>
      <c r="H36" s="69">
        <v>247</v>
      </c>
      <c r="I36" s="69">
        <v>82</v>
      </c>
      <c r="J36" s="69">
        <v>18</v>
      </c>
      <c r="K36" s="69">
        <v>1</v>
      </c>
      <c r="L36" s="69">
        <v>36</v>
      </c>
      <c r="M36" s="69">
        <v>0</v>
      </c>
      <c r="N36" s="69">
        <v>0</v>
      </c>
      <c r="O36" s="69">
        <v>0</v>
      </c>
      <c r="P36" s="69">
        <v>2</v>
      </c>
      <c r="Q36" s="69">
        <v>0</v>
      </c>
      <c r="R36" s="69">
        <f>D36+F36+H36+J36+L36+N36+P36</f>
        <v>380</v>
      </c>
      <c r="S36" s="69">
        <f>E36+G36+I36+K36+M36+O36+Q36</f>
        <v>83</v>
      </c>
    </row>
    <row r="37" spans="2:19" ht="13.5" thickBot="1">
      <c r="B37" s="70" t="s">
        <v>21</v>
      </c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2:19" ht="12.75">
      <c r="B38" s="67" t="s">
        <v>24</v>
      </c>
      <c r="C38" s="68"/>
      <c r="D38" s="69" t="s">
        <v>61</v>
      </c>
      <c r="E38" s="69" t="s">
        <v>61</v>
      </c>
      <c r="F38" s="69" t="s">
        <v>61</v>
      </c>
      <c r="G38" s="69" t="s">
        <v>61</v>
      </c>
      <c r="H38" s="69">
        <v>59</v>
      </c>
      <c r="I38" s="69">
        <v>57</v>
      </c>
      <c r="J38" s="69">
        <v>6</v>
      </c>
      <c r="K38" s="69">
        <v>2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f>H38+J38+L38+N38+P38</f>
        <v>65</v>
      </c>
      <c r="S38" s="69">
        <f>I38+K38+M38+O38+Q38</f>
        <v>59</v>
      </c>
    </row>
    <row r="39" spans="2:19" ht="13.5" thickBot="1">
      <c r="B39" s="70" t="s">
        <v>25</v>
      </c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2:19" ht="12.75">
      <c r="B40" s="67" t="s">
        <v>22</v>
      </c>
      <c r="C40" s="68"/>
      <c r="D40" s="69">
        <v>0</v>
      </c>
      <c r="E40" s="69">
        <v>0</v>
      </c>
      <c r="F40" s="69">
        <v>0</v>
      </c>
      <c r="G40" s="69">
        <v>0</v>
      </c>
      <c r="H40" s="69">
        <v>14</v>
      </c>
      <c r="I40" s="69">
        <v>1</v>
      </c>
      <c r="J40" s="69">
        <v>11</v>
      </c>
      <c r="K40" s="69">
        <v>1</v>
      </c>
      <c r="L40" s="69">
        <v>3</v>
      </c>
      <c r="M40" s="69">
        <v>0</v>
      </c>
      <c r="N40" s="69">
        <v>0</v>
      </c>
      <c r="O40" s="69">
        <v>0</v>
      </c>
      <c r="P40" s="69">
        <v>3</v>
      </c>
      <c r="Q40" s="69">
        <v>0</v>
      </c>
      <c r="R40" s="69">
        <f>D40+F40+H40+J40+L40+N40+P40</f>
        <v>31</v>
      </c>
      <c r="S40" s="69">
        <f>E40+G40+I40+K40+M40+O40+Q40</f>
        <v>2</v>
      </c>
    </row>
    <row r="41" spans="2:19" ht="13.5" thickBot="1">
      <c r="B41" s="73" t="s">
        <v>23</v>
      </c>
      <c r="C41" s="74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2:19" ht="24.75" customHeight="1" thickBot="1" thickTop="1">
      <c r="B42" s="75" t="s">
        <v>36</v>
      </c>
      <c r="C42" s="76"/>
      <c r="D42" s="77">
        <f>IF(SUM(D34:D40)=B11,B11,"error")</f>
        <v>24</v>
      </c>
      <c r="E42" s="77">
        <f aca="true" t="shared" si="0" ref="E42:Q42">IF(SUM(E34:E40)=C11,C11,"error")</f>
        <v>0</v>
      </c>
      <c r="F42" s="77">
        <f t="shared" si="0"/>
        <v>53</v>
      </c>
      <c r="G42" s="77">
        <f t="shared" si="0"/>
        <v>0</v>
      </c>
      <c r="H42" s="77">
        <f t="shared" si="0"/>
        <v>333</v>
      </c>
      <c r="I42" s="77">
        <f t="shared" si="0"/>
        <v>145</v>
      </c>
      <c r="J42" s="77">
        <f t="shared" si="0"/>
        <v>36</v>
      </c>
      <c r="K42" s="77">
        <f t="shared" si="0"/>
        <v>4</v>
      </c>
      <c r="L42" s="77">
        <f t="shared" si="0"/>
        <v>45</v>
      </c>
      <c r="M42" s="77">
        <f t="shared" si="0"/>
        <v>0</v>
      </c>
      <c r="N42" s="77">
        <f t="shared" si="0"/>
        <v>0</v>
      </c>
      <c r="O42" s="77">
        <f t="shared" si="0"/>
        <v>0</v>
      </c>
      <c r="P42" s="77">
        <f t="shared" si="0"/>
        <v>5</v>
      </c>
      <c r="Q42" s="77">
        <f t="shared" si="0"/>
        <v>0</v>
      </c>
      <c r="R42" s="78">
        <f>IF(SUM(R34:R40)=P11,P11,"error")</f>
        <v>496</v>
      </c>
      <c r="S42" s="78">
        <f>IF(SUM(S34:S40)=Q11,Q11,"error")</f>
        <v>149</v>
      </c>
    </row>
    <row r="43" spans="2:19" ht="18.75" customHeight="1" thickTop="1">
      <c r="B43" s="79" t="s">
        <v>35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2:19" ht="13.5" customHeight="1">
      <c r="B44" s="18" t="s">
        <v>37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2:19" ht="12.7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2:19" ht="12.75">
      <c r="B46" s="62" t="s">
        <v>34</v>
      </c>
      <c r="C46" s="62"/>
      <c r="D46" s="62"/>
      <c r="E46" s="62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2:19" ht="13.5" thickBo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2:19" ht="14.25" thickBot="1" thickTop="1">
      <c r="B48" s="80" t="s">
        <v>16</v>
      </c>
      <c r="C48" s="81"/>
      <c r="D48" s="82" t="s">
        <v>1</v>
      </c>
      <c r="E48" s="82"/>
      <c r="F48" s="82" t="s">
        <v>2</v>
      </c>
      <c r="G48" s="82"/>
      <c r="H48" s="82" t="s">
        <v>12</v>
      </c>
      <c r="I48" s="82"/>
      <c r="J48" s="82" t="s">
        <v>10</v>
      </c>
      <c r="K48" s="82"/>
      <c r="L48" s="82" t="s">
        <v>11</v>
      </c>
      <c r="M48" s="82"/>
      <c r="N48" s="82" t="s">
        <v>14</v>
      </c>
      <c r="O48" s="83"/>
      <c r="P48" s="18"/>
      <c r="Q48" s="18"/>
      <c r="R48" s="18"/>
      <c r="S48" s="18"/>
    </row>
    <row r="49" spans="2:19" ht="13.5" thickBot="1">
      <c r="B49" s="84"/>
      <c r="C49" s="85"/>
      <c r="D49" s="86" t="s">
        <v>8</v>
      </c>
      <c r="E49" s="86" t="s">
        <v>9</v>
      </c>
      <c r="F49" s="86" t="s">
        <v>8</v>
      </c>
      <c r="G49" s="86" t="s">
        <v>9</v>
      </c>
      <c r="H49" s="86" t="s">
        <v>8</v>
      </c>
      <c r="I49" s="86" t="s">
        <v>9</v>
      </c>
      <c r="J49" s="86" t="s">
        <v>8</v>
      </c>
      <c r="K49" s="86" t="s">
        <v>9</v>
      </c>
      <c r="L49" s="86" t="s">
        <v>8</v>
      </c>
      <c r="M49" s="86" t="s">
        <v>9</v>
      </c>
      <c r="N49" s="86" t="s">
        <v>8</v>
      </c>
      <c r="O49" s="87" t="s">
        <v>9</v>
      </c>
      <c r="P49" s="18"/>
      <c r="Q49" s="18"/>
      <c r="R49" s="18"/>
      <c r="S49" s="18"/>
    </row>
    <row r="50" spans="2:19" ht="12.75">
      <c r="B50" s="67" t="s">
        <v>26</v>
      </c>
      <c r="C50" s="68"/>
      <c r="D50" s="68">
        <v>0</v>
      </c>
      <c r="E50" s="68">
        <v>0</v>
      </c>
      <c r="F50" s="68">
        <v>4</v>
      </c>
      <c r="G50" s="68">
        <v>0</v>
      </c>
      <c r="H50" s="68">
        <v>0</v>
      </c>
      <c r="I50" s="68">
        <v>0</v>
      </c>
      <c r="J50" s="68">
        <v>4</v>
      </c>
      <c r="K50" s="68">
        <v>0</v>
      </c>
      <c r="L50" s="68">
        <v>0</v>
      </c>
      <c r="M50" s="68">
        <v>0</v>
      </c>
      <c r="N50" s="88">
        <f>D50+F50+H50+J50+L50</f>
        <v>8</v>
      </c>
      <c r="O50" s="88">
        <f>E50+G50+I50+K50+M50</f>
        <v>0</v>
      </c>
      <c r="P50" s="18"/>
      <c r="Q50" s="18"/>
      <c r="R50" s="18"/>
      <c r="S50" s="18"/>
    </row>
    <row r="51" spans="2:19" ht="13.5" thickBot="1">
      <c r="B51" s="70" t="s">
        <v>19</v>
      </c>
      <c r="C51" s="71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90"/>
      <c r="O51" s="90"/>
      <c r="P51" s="18"/>
      <c r="Q51" s="18"/>
      <c r="R51" s="18"/>
      <c r="S51" s="18"/>
    </row>
    <row r="52" spans="2:19" ht="12.75">
      <c r="B52" s="91" t="s">
        <v>20</v>
      </c>
      <c r="C52" s="89"/>
      <c r="D52" s="68">
        <v>0</v>
      </c>
      <c r="E52" s="68">
        <v>0</v>
      </c>
      <c r="F52" s="68">
        <v>28</v>
      </c>
      <c r="G52" s="68">
        <v>2</v>
      </c>
      <c r="H52" s="68">
        <v>10</v>
      </c>
      <c r="I52" s="68">
        <v>1</v>
      </c>
      <c r="J52" s="68">
        <v>21</v>
      </c>
      <c r="K52" s="68">
        <v>0</v>
      </c>
      <c r="L52" s="68">
        <v>4</v>
      </c>
      <c r="M52" s="68">
        <v>0</v>
      </c>
      <c r="N52" s="88">
        <f>D52+F52+H52+J52+L52</f>
        <v>63</v>
      </c>
      <c r="O52" s="88">
        <f>E52+G52+I52+K52+M52</f>
        <v>3</v>
      </c>
      <c r="P52" s="18"/>
      <c r="Q52" s="18"/>
      <c r="R52" s="18"/>
      <c r="S52" s="18"/>
    </row>
    <row r="53" spans="2:19" ht="13.5" thickBot="1">
      <c r="B53" s="91" t="s">
        <v>21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90"/>
      <c r="O53" s="90"/>
      <c r="P53" s="18"/>
      <c r="Q53" s="18"/>
      <c r="R53" s="18"/>
      <c r="S53" s="18"/>
    </row>
    <row r="54" spans="2:19" ht="12.75">
      <c r="B54" s="67" t="s">
        <v>22</v>
      </c>
      <c r="C54" s="68"/>
      <c r="D54" s="68">
        <v>0</v>
      </c>
      <c r="E54" s="68">
        <v>0</v>
      </c>
      <c r="F54" s="68">
        <v>0</v>
      </c>
      <c r="G54" s="68">
        <v>0</v>
      </c>
      <c r="H54" s="68">
        <v>2</v>
      </c>
      <c r="I54" s="68">
        <v>0</v>
      </c>
      <c r="J54" s="68">
        <v>0</v>
      </c>
      <c r="K54" s="68">
        <v>0</v>
      </c>
      <c r="L54" s="68">
        <v>1</v>
      </c>
      <c r="M54" s="68">
        <v>0</v>
      </c>
      <c r="N54" s="88">
        <f>D54+F54+H54+J54+L54</f>
        <v>3</v>
      </c>
      <c r="O54" s="88">
        <f>E54+G54+I54+K54+M54</f>
        <v>0</v>
      </c>
      <c r="P54" s="18"/>
      <c r="Q54" s="18"/>
      <c r="R54" s="18"/>
      <c r="S54" s="18"/>
    </row>
    <row r="55" spans="2:19" ht="13.5" thickBot="1">
      <c r="B55" s="70" t="s">
        <v>23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92"/>
      <c r="O55" s="92"/>
      <c r="P55" s="18"/>
      <c r="Q55" s="18"/>
      <c r="R55" s="18"/>
      <c r="S55" s="18"/>
    </row>
    <row r="56" spans="2:19" ht="27.75" customHeight="1" thickBot="1">
      <c r="B56" s="93" t="s">
        <v>38</v>
      </c>
      <c r="C56" s="94"/>
      <c r="D56" s="95">
        <f>IF(SUM(D50:D54)=D19,D19,"error")</f>
        <v>0</v>
      </c>
      <c r="E56" s="95">
        <f aca="true" t="shared" si="1" ref="E56:O56">IF(SUM(E50:E54)=E19,E19,"error")</f>
        <v>0</v>
      </c>
      <c r="F56" s="95">
        <f t="shared" si="1"/>
        <v>32</v>
      </c>
      <c r="G56" s="95">
        <f t="shared" si="1"/>
        <v>2</v>
      </c>
      <c r="H56" s="95">
        <f t="shared" si="1"/>
        <v>12</v>
      </c>
      <c r="I56" s="95">
        <f t="shared" si="1"/>
        <v>1</v>
      </c>
      <c r="J56" s="95">
        <f t="shared" si="1"/>
        <v>25</v>
      </c>
      <c r="K56" s="95">
        <f t="shared" si="1"/>
        <v>0</v>
      </c>
      <c r="L56" s="95">
        <f t="shared" si="1"/>
        <v>5</v>
      </c>
      <c r="M56" s="95">
        <f t="shared" si="1"/>
        <v>0</v>
      </c>
      <c r="N56" s="96">
        <f t="shared" si="1"/>
        <v>74</v>
      </c>
      <c r="O56" s="96">
        <f t="shared" si="1"/>
        <v>3</v>
      </c>
      <c r="P56" s="18"/>
      <c r="Q56" s="18"/>
      <c r="R56" s="18"/>
      <c r="S56" s="18"/>
    </row>
    <row r="57" spans="2:19" ht="27.75" customHeight="1" thickTop="1">
      <c r="B57" s="18" t="s">
        <v>39</v>
      </c>
      <c r="C57" s="1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18"/>
      <c r="O57" s="18"/>
      <c r="P57" s="18"/>
      <c r="Q57" s="18"/>
      <c r="R57" s="18"/>
      <c r="S57" s="18"/>
    </row>
    <row r="58" spans="2:19" ht="12.75">
      <c r="B58" s="18"/>
      <c r="C58" s="18"/>
      <c r="D58" s="7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 ht="15.75">
      <c r="B59" s="60" t="s">
        <v>43</v>
      </c>
      <c r="C59" s="60"/>
      <c r="D59" s="60"/>
      <c r="E59" s="23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ht="12.75">
      <c r="B60" s="62" t="s">
        <v>31</v>
      </c>
      <c r="C60" s="62"/>
      <c r="D60" s="62"/>
      <c r="E60" s="62"/>
      <c r="F60" s="62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 ht="13.5" thickBo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ht="14.25" thickBot="1" thickTop="1">
      <c r="B62" s="48" t="s">
        <v>27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97" t="s">
        <v>15</v>
      </c>
      <c r="Q62" s="98"/>
      <c r="R62" s="99" t="s">
        <v>14</v>
      </c>
      <c r="S62" s="18"/>
    </row>
    <row r="63" spans="2:19" ht="13.5" thickBot="1">
      <c r="B63" s="31" t="s">
        <v>1</v>
      </c>
      <c r="C63" s="32"/>
      <c r="D63" s="32" t="s">
        <v>2</v>
      </c>
      <c r="E63" s="32"/>
      <c r="F63" s="32" t="s">
        <v>3</v>
      </c>
      <c r="G63" s="32"/>
      <c r="H63" s="32" t="s">
        <v>4</v>
      </c>
      <c r="I63" s="32"/>
      <c r="J63" s="32" t="s">
        <v>5</v>
      </c>
      <c r="K63" s="32"/>
      <c r="L63" s="32" t="s">
        <v>6</v>
      </c>
      <c r="M63" s="32"/>
      <c r="N63" s="32" t="s">
        <v>7</v>
      </c>
      <c r="O63" s="32"/>
      <c r="P63" s="100"/>
      <c r="Q63" s="101"/>
      <c r="R63" s="102"/>
      <c r="S63" s="18"/>
    </row>
    <row r="64" spans="2:19" ht="13.5" thickBot="1">
      <c r="B64" s="40" t="s">
        <v>8</v>
      </c>
      <c r="C64" s="53" t="s">
        <v>9</v>
      </c>
      <c r="D64" s="53" t="s">
        <v>8</v>
      </c>
      <c r="E64" s="53" t="s">
        <v>9</v>
      </c>
      <c r="F64" s="53" t="s">
        <v>8</v>
      </c>
      <c r="G64" s="53" t="s">
        <v>9</v>
      </c>
      <c r="H64" s="53" t="s">
        <v>8</v>
      </c>
      <c r="I64" s="53" t="s">
        <v>9</v>
      </c>
      <c r="J64" s="53" t="s">
        <v>8</v>
      </c>
      <c r="K64" s="53" t="s">
        <v>9</v>
      </c>
      <c r="L64" s="53" t="s">
        <v>8</v>
      </c>
      <c r="M64" s="53" t="s">
        <v>9</v>
      </c>
      <c r="N64" s="53" t="s">
        <v>8</v>
      </c>
      <c r="O64" s="53" t="s">
        <v>9</v>
      </c>
      <c r="P64" s="53" t="s">
        <v>8</v>
      </c>
      <c r="Q64" s="53" t="s">
        <v>9</v>
      </c>
      <c r="R64" s="102"/>
      <c r="S64" s="18"/>
    </row>
    <row r="65" spans="2:19" ht="25.5" customHeight="1" thickBot="1">
      <c r="B65" s="103">
        <v>0</v>
      </c>
      <c r="C65" s="104">
        <v>0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5">
        <f>SUM(B65+D65+F65+H65+J65+L65+N65)</f>
        <v>0</v>
      </c>
      <c r="Q65" s="105">
        <f>SUM(C65+E65+G65+I65+K65+M65+O65)</f>
        <v>0</v>
      </c>
      <c r="R65" s="106">
        <f>SUM(P65+Q65)</f>
        <v>0</v>
      </c>
      <c r="S65" s="18"/>
    </row>
    <row r="66" spans="2:19" ht="13.5" thickTop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 ht="13.5" thickBo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ht="14.25" thickBot="1" thickTop="1">
      <c r="B68" s="48" t="s">
        <v>28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97" t="s">
        <v>15</v>
      </c>
      <c r="Q68" s="98"/>
      <c r="R68" s="99" t="s">
        <v>14</v>
      </c>
      <c r="S68" s="18"/>
    </row>
    <row r="69" spans="2:19" ht="13.5" thickBot="1">
      <c r="B69" s="31" t="s">
        <v>1</v>
      </c>
      <c r="C69" s="32"/>
      <c r="D69" s="32" t="s">
        <v>2</v>
      </c>
      <c r="E69" s="32"/>
      <c r="F69" s="32" t="s">
        <v>3</v>
      </c>
      <c r="G69" s="32"/>
      <c r="H69" s="32" t="s">
        <v>4</v>
      </c>
      <c r="I69" s="32"/>
      <c r="J69" s="32" t="s">
        <v>5</v>
      </c>
      <c r="K69" s="32"/>
      <c r="L69" s="32" t="s">
        <v>6</v>
      </c>
      <c r="M69" s="32"/>
      <c r="N69" s="32" t="s">
        <v>7</v>
      </c>
      <c r="O69" s="32"/>
      <c r="P69" s="100"/>
      <c r="Q69" s="101"/>
      <c r="R69" s="102"/>
      <c r="S69" s="18"/>
    </row>
    <row r="70" spans="2:19" ht="13.5" thickBot="1">
      <c r="B70" s="40" t="s">
        <v>8</v>
      </c>
      <c r="C70" s="53" t="s">
        <v>9</v>
      </c>
      <c r="D70" s="53" t="s">
        <v>8</v>
      </c>
      <c r="E70" s="53" t="s">
        <v>9</v>
      </c>
      <c r="F70" s="53" t="s">
        <v>8</v>
      </c>
      <c r="G70" s="53" t="s">
        <v>9</v>
      </c>
      <c r="H70" s="53" t="s">
        <v>8</v>
      </c>
      <c r="I70" s="53" t="s">
        <v>9</v>
      </c>
      <c r="J70" s="53" t="s">
        <v>8</v>
      </c>
      <c r="K70" s="53" t="s">
        <v>9</v>
      </c>
      <c r="L70" s="53" t="s">
        <v>8</v>
      </c>
      <c r="M70" s="53" t="s">
        <v>9</v>
      </c>
      <c r="N70" s="53" t="s">
        <v>8</v>
      </c>
      <c r="O70" s="53" t="s">
        <v>9</v>
      </c>
      <c r="P70" s="53" t="s">
        <v>8</v>
      </c>
      <c r="Q70" s="53" t="s">
        <v>9</v>
      </c>
      <c r="R70" s="102"/>
      <c r="S70" s="18"/>
    </row>
    <row r="71" spans="2:19" ht="25.5" customHeight="1" thickBot="1">
      <c r="B71" s="103">
        <v>0</v>
      </c>
      <c r="C71" s="104">
        <v>0</v>
      </c>
      <c r="D71" s="104">
        <v>0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5">
        <f>SUM(B71+D71+F71+H71+J71+L71+N71)</f>
        <v>0</v>
      </c>
      <c r="Q71" s="105">
        <f>SUM(C71+E71+G71+I71+K71+M71+O71)</f>
        <v>0</v>
      </c>
      <c r="R71" s="106">
        <f>SUM(P71+Q71)</f>
        <v>0</v>
      </c>
      <c r="S71" s="18"/>
    </row>
    <row r="72" spans="2:19" ht="13.5" thickTop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 ht="13.5" thickBo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 ht="14.25" thickBot="1" thickTop="1">
      <c r="B74" s="48" t="s">
        <v>30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97" t="s">
        <v>15</v>
      </c>
      <c r="Q74" s="98"/>
      <c r="R74" s="99" t="s">
        <v>14</v>
      </c>
      <c r="S74" s="18"/>
    </row>
    <row r="75" spans="2:19" ht="13.5" thickBot="1">
      <c r="B75" s="31" t="s">
        <v>1</v>
      </c>
      <c r="C75" s="32"/>
      <c r="D75" s="32" t="s">
        <v>2</v>
      </c>
      <c r="E75" s="32"/>
      <c r="F75" s="32" t="s">
        <v>3</v>
      </c>
      <c r="G75" s="32"/>
      <c r="H75" s="32" t="s">
        <v>4</v>
      </c>
      <c r="I75" s="32"/>
      <c r="J75" s="32" t="s">
        <v>5</v>
      </c>
      <c r="K75" s="32"/>
      <c r="L75" s="32" t="s">
        <v>6</v>
      </c>
      <c r="M75" s="32"/>
      <c r="N75" s="32" t="s">
        <v>7</v>
      </c>
      <c r="O75" s="32"/>
      <c r="P75" s="100"/>
      <c r="Q75" s="101"/>
      <c r="R75" s="102"/>
      <c r="S75" s="18"/>
    </row>
    <row r="76" spans="2:19" ht="13.5" thickBot="1">
      <c r="B76" s="40" t="s">
        <v>8</v>
      </c>
      <c r="C76" s="53" t="s">
        <v>9</v>
      </c>
      <c r="D76" s="53" t="s">
        <v>8</v>
      </c>
      <c r="E76" s="53" t="s">
        <v>9</v>
      </c>
      <c r="F76" s="53" t="s">
        <v>8</v>
      </c>
      <c r="G76" s="53" t="s">
        <v>9</v>
      </c>
      <c r="H76" s="53" t="s">
        <v>8</v>
      </c>
      <c r="I76" s="53" t="s">
        <v>9</v>
      </c>
      <c r="J76" s="53" t="s">
        <v>8</v>
      </c>
      <c r="K76" s="53" t="s">
        <v>9</v>
      </c>
      <c r="L76" s="53" t="s">
        <v>8</v>
      </c>
      <c r="M76" s="53" t="s">
        <v>9</v>
      </c>
      <c r="N76" s="53" t="s">
        <v>8</v>
      </c>
      <c r="O76" s="53" t="s">
        <v>9</v>
      </c>
      <c r="P76" s="53" t="s">
        <v>8</v>
      </c>
      <c r="Q76" s="53" t="s">
        <v>9</v>
      </c>
      <c r="R76" s="102"/>
      <c r="S76" s="18"/>
    </row>
    <row r="77" spans="2:19" ht="25.5" customHeight="1" thickBot="1">
      <c r="B77" s="103">
        <v>0</v>
      </c>
      <c r="C77" s="104">
        <v>0</v>
      </c>
      <c r="D77" s="104">
        <v>0</v>
      </c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5">
        <f>SUM(B77+D77+F77+H77+J77+L77+N77)</f>
        <v>0</v>
      </c>
      <c r="Q77" s="105">
        <f>SUM(C77+E77+G77+I77+K77+M77+O77)</f>
        <v>0</v>
      </c>
      <c r="R77" s="106">
        <f>SUM(P77+Q77)</f>
        <v>0</v>
      </c>
      <c r="S77" s="18"/>
    </row>
    <row r="78" spans="2:19" ht="13.5" thickTop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 ht="13.5" thickBot="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 ht="14.25" thickBot="1" thickTop="1">
      <c r="B80" s="48" t="s">
        <v>29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97" t="s">
        <v>15</v>
      </c>
      <c r="Q80" s="98"/>
      <c r="R80" s="99" t="s">
        <v>14</v>
      </c>
      <c r="S80" s="18"/>
    </row>
    <row r="81" spans="2:19" ht="13.5" thickBot="1">
      <c r="B81" s="31" t="s">
        <v>1</v>
      </c>
      <c r="C81" s="32"/>
      <c r="D81" s="32" t="s">
        <v>2</v>
      </c>
      <c r="E81" s="32"/>
      <c r="F81" s="32" t="s">
        <v>3</v>
      </c>
      <c r="G81" s="32"/>
      <c r="H81" s="32" t="s">
        <v>4</v>
      </c>
      <c r="I81" s="32"/>
      <c r="J81" s="32" t="s">
        <v>5</v>
      </c>
      <c r="K81" s="32"/>
      <c r="L81" s="32" t="s">
        <v>6</v>
      </c>
      <c r="M81" s="32"/>
      <c r="N81" s="32" t="s">
        <v>7</v>
      </c>
      <c r="O81" s="32"/>
      <c r="P81" s="100"/>
      <c r="Q81" s="101"/>
      <c r="R81" s="102"/>
      <c r="S81" s="18"/>
    </row>
    <row r="82" spans="2:19" ht="13.5" thickBot="1">
      <c r="B82" s="40" t="s">
        <v>8</v>
      </c>
      <c r="C82" s="53" t="s">
        <v>9</v>
      </c>
      <c r="D82" s="53" t="s">
        <v>8</v>
      </c>
      <c r="E82" s="53" t="s">
        <v>9</v>
      </c>
      <c r="F82" s="53" t="s">
        <v>8</v>
      </c>
      <c r="G82" s="53" t="s">
        <v>9</v>
      </c>
      <c r="H82" s="53" t="s">
        <v>8</v>
      </c>
      <c r="I82" s="53" t="s">
        <v>9</v>
      </c>
      <c r="J82" s="53" t="s">
        <v>8</v>
      </c>
      <c r="K82" s="53" t="s">
        <v>9</v>
      </c>
      <c r="L82" s="53" t="s">
        <v>8</v>
      </c>
      <c r="M82" s="53" t="s">
        <v>9</v>
      </c>
      <c r="N82" s="53" t="s">
        <v>8</v>
      </c>
      <c r="O82" s="53" t="s">
        <v>9</v>
      </c>
      <c r="P82" s="53" t="s">
        <v>8</v>
      </c>
      <c r="Q82" s="53" t="s">
        <v>9</v>
      </c>
      <c r="R82" s="102"/>
      <c r="S82" s="18"/>
    </row>
    <row r="83" spans="2:19" ht="25.5" customHeight="1" thickBot="1">
      <c r="B83" s="103">
        <v>0</v>
      </c>
      <c r="C83" s="104">
        <v>0</v>
      </c>
      <c r="D83" s="104">
        <v>0</v>
      </c>
      <c r="E83" s="104">
        <v>0</v>
      </c>
      <c r="F83" s="104">
        <v>0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5">
        <f>SUM(B83+D83+F83+H83+J83+L83+N83)</f>
        <v>0</v>
      </c>
      <c r="Q83" s="105">
        <f>SUM(C83+E83+G83+I83+K83+M83+O83)</f>
        <v>0</v>
      </c>
      <c r="R83" s="106">
        <f>SUM(P83+Q83)</f>
        <v>0</v>
      </c>
      <c r="S83" s="18"/>
    </row>
    <row r="84" spans="2:19" ht="13.5" thickTop="1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 ht="13.5" thickBot="1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 ht="21" customHeight="1" thickBot="1" thickTop="1">
      <c r="B89" s="48" t="s">
        <v>40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97" t="s">
        <v>15</v>
      </c>
      <c r="Q89" s="98"/>
      <c r="R89" s="99" t="s">
        <v>14</v>
      </c>
      <c r="S89" s="18"/>
    </row>
    <row r="90" spans="2:19" ht="18" customHeight="1" thickBot="1">
      <c r="B90" s="31" t="s">
        <v>1</v>
      </c>
      <c r="C90" s="32"/>
      <c r="D90" s="32" t="s">
        <v>2</v>
      </c>
      <c r="E90" s="32"/>
      <c r="F90" s="32" t="s">
        <v>3</v>
      </c>
      <c r="G90" s="32"/>
      <c r="H90" s="32" t="s">
        <v>4</v>
      </c>
      <c r="I90" s="32"/>
      <c r="J90" s="32" t="s">
        <v>5</v>
      </c>
      <c r="K90" s="32"/>
      <c r="L90" s="32" t="s">
        <v>6</v>
      </c>
      <c r="M90" s="32"/>
      <c r="N90" s="32" t="s">
        <v>7</v>
      </c>
      <c r="O90" s="32"/>
      <c r="P90" s="100"/>
      <c r="Q90" s="101"/>
      <c r="R90" s="102"/>
      <c r="S90" s="18"/>
    </row>
    <row r="91" spans="2:19" ht="18.75" customHeight="1" thickBot="1">
      <c r="B91" s="40" t="s">
        <v>8</v>
      </c>
      <c r="C91" s="53" t="s">
        <v>9</v>
      </c>
      <c r="D91" s="53" t="s">
        <v>8</v>
      </c>
      <c r="E91" s="53" t="s">
        <v>9</v>
      </c>
      <c r="F91" s="53" t="s">
        <v>8</v>
      </c>
      <c r="G91" s="53" t="s">
        <v>9</v>
      </c>
      <c r="H91" s="53" t="s">
        <v>8</v>
      </c>
      <c r="I91" s="53" t="s">
        <v>9</v>
      </c>
      <c r="J91" s="53" t="s">
        <v>8</v>
      </c>
      <c r="K91" s="53" t="s">
        <v>9</v>
      </c>
      <c r="L91" s="53" t="s">
        <v>8</v>
      </c>
      <c r="M91" s="53" t="s">
        <v>9</v>
      </c>
      <c r="N91" s="53" t="s">
        <v>8</v>
      </c>
      <c r="O91" s="53" t="s">
        <v>9</v>
      </c>
      <c r="P91" s="53" t="s">
        <v>8</v>
      </c>
      <c r="Q91" s="53" t="s">
        <v>9</v>
      </c>
      <c r="R91" s="102"/>
      <c r="S91" s="18"/>
    </row>
    <row r="92" spans="2:19" ht="25.5" customHeight="1" thickBot="1">
      <c r="B92" s="43">
        <f>SUM(B71+B77+B83+B65)</f>
        <v>0</v>
      </c>
      <c r="C92" s="44">
        <f>SUM(C65+C71+C77+C83)</f>
        <v>0</v>
      </c>
      <c r="D92" s="44">
        <f aca="true" t="shared" si="2" ref="D92:O92">SUM(D65+D71+D77+D83)</f>
        <v>0</v>
      </c>
      <c r="E92" s="44">
        <f t="shared" si="2"/>
        <v>0</v>
      </c>
      <c r="F92" s="44">
        <f t="shared" si="2"/>
        <v>0</v>
      </c>
      <c r="G92" s="44">
        <f t="shared" si="2"/>
        <v>0</v>
      </c>
      <c r="H92" s="44">
        <f t="shared" si="2"/>
        <v>0</v>
      </c>
      <c r="I92" s="44">
        <f t="shared" si="2"/>
        <v>0</v>
      </c>
      <c r="J92" s="44">
        <f t="shared" si="2"/>
        <v>0</v>
      </c>
      <c r="K92" s="44">
        <f t="shared" si="2"/>
        <v>0</v>
      </c>
      <c r="L92" s="44">
        <f t="shared" si="2"/>
        <v>0</v>
      </c>
      <c r="M92" s="44">
        <f t="shared" si="2"/>
        <v>0</v>
      </c>
      <c r="N92" s="44">
        <f t="shared" si="2"/>
        <v>0</v>
      </c>
      <c r="O92" s="44">
        <f t="shared" si="2"/>
        <v>0</v>
      </c>
      <c r="P92" s="44">
        <f>IF(SUM(B92+D92+F92+H92+J92+L92+N92)=SUM(P65+P71+P77+P83),SUM(P65+P71+P77+P83),"error")</f>
        <v>0</v>
      </c>
      <c r="Q92" s="44">
        <f>IF(SUM(C92+E92+G92+I92+K92+M92+O92)=SUM(Q65+Q71+Q77+Q83),SUM(Q65+Q71+Q77+Q83),"error")</f>
        <v>0</v>
      </c>
      <c r="R92" s="107">
        <f>SUM(P92+Q92)</f>
        <v>0</v>
      </c>
      <c r="S92" s="18"/>
    </row>
    <row r="93" spans="2:19" ht="13.5" thickTop="1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2:19" ht="12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2:19" ht="12.75">
      <c r="B95" s="108" t="s">
        <v>42</v>
      </c>
      <c r="C95" s="108"/>
      <c r="D95" s="108"/>
      <c r="E95" s="10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2:19" ht="13.5" thickBot="1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2:19" ht="14.25" thickBot="1" thickTop="1">
      <c r="B97" s="18"/>
      <c r="C97" s="109" t="s">
        <v>45</v>
      </c>
      <c r="D97" s="110"/>
      <c r="E97" s="110"/>
      <c r="F97" s="110"/>
      <c r="G97" s="110"/>
      <c r="H97" s="110"/>
      <c r="I97" s="110"/>
      <c r="J97" s="110"/>
      <c r="K97" s="110"/>
      <c r="L97" s="111"/>
      <c r="M97" s="28" t="s">
        <v>15</v>
      </c>
      <c r="N97" s="29"/>
      <c r="O97" s="28" t="s">
        <v>14</v>
      </c>
      <c r="P97" s="29"/>
      <c r="Q97" s="18"/>
      <c r="R97" s="18"/>
      <c r="S97" s="18"/>
    </row>
    <row r="98" spans="2:19" ht="13.5" thickBot="1">
      <c r="B98" s="18"/>
      <c r="C98" s="31" t="s">
        <v>1</v>
      </c>
      <c r="D98" s="32"/>
      <c r="E98" s="32" t="s">
        <v>2</v>
      </c>
      <c r="F98" s="32"/>
      <c r="G98" s="32" t="s">
        <v>12</v>
      </c>
      <c r="H98" s="32"/>
      <c r="I98" s="32" t="s">
        <v>10</v>
      </c>
      <c r="J98" s="32"/>
      <c r="K98" s="32" t="s">
        <v>11</v>
      </c>
      <c r="L98" s="33"/>
      <c r="M98" s="51"/>
      <c r="N98" s="52"/>
      <c r="O98" s="34"/>
      <c r="P98" s="35"/>
      <c r="Q98" s="18"/>
      <c r="R98" s="18"/>
      <c r="S98" s="18"/>
    </row>
    <row r="99" spans="2:19" ht="14.25" thickBot="1" thickTop="1">
      <c r="B99" s="18"/>
      <c r="C99" s="40" t="s">
        <v>8</v>
      </c>
      <c r="D99" s="53" t="s">
        <v>9</v>
      </c>
      <c r="E99" s="53" t="s">
        <v>8</v>
      </c>
      <c r="F99" s="53" t="s">
        <v>9</v>
      </c>
      <c r="G99" s="53" t="s">
        <v>8</v>
      </c>
      <c r="H99" s="53" t="s">
        <v>9</v>
      </c>
      <c r="I99" s="53" t="s">
        <v>8</v>
      </c>
      <c r="J99" s="53" t="s">
        <v>9</v>
      </c>
      <c r="K99" s="53" t="s">
        <v>8</v>
      </c>
      <c r="L99" s="41" t="s">
        <v>9</v>
      </c>
      <c r="M99" s="54" t="s">
        <v>8</v>
      </c>
      <c r="N99" s="55" t="s">
        <v>9</v>
      </c>
      <c r="O99" s="56">
        <f>M100+N100</f>
        <v>0</v>
      </c>
      <c r="P99" s="57"/>
      <c r="Q99" s="18"/>
      <c r="R99" s="18"/>
      <c r="S99" s="18"/>
    </row>
    <row r="100" spans="2:19" ht="13.5" thickBot="1">
      <c r="B100" s="18"/>
      <c r="C100" s="43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5">
        <v>0</v>
      </c>
      <c r="M100" s="58">
        <f>C100+E100+G100+I100+K100</f>
        <v>0</v>
      </c>
      <c r="N100" s="59">
        <f>D100+F100+H100+J100+L100</f>
        <v>0</v>
      </c>
      <c r="O100" s="51"/>
      <c r="P100" s="52"/>
      <c r="Q100" s="18"/>
      <c r="R100" s="18"/>
      <c r="S100" s="18"/>
    </row>
    <row r="101" spans="2:19" ht="13.5" thickTop="1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2:19" ht="13.5" thickBot="1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2:19" ht="14.25" thickBot="1" thickTop="1">
      <c r="B103" s="18"/>
      <c r="C103" s="109" t="s">
        <v>46</v>
      </c>
      <c r="D103" s="110"/>
      <c r="E103" s="110"/>
      <c r="F103" s="110"/>
      <c r="G103" s="110"/>
      <c r="H103" s="110"/>
      <c r="I103" s="110"/>
      <c r="J103" s="110"/>
      <c r="K103" s="110"/>
      <c r="L103" s="111"/>
      <c r="M103" s="28" t="s">
        <v>15</v>
      </c>
      <c r="N103" s="29"/>
      <c r="O103" s="28" t="s">
        <v>14</v>
      </c>
      <c r="P103" s="29"/>
      <c r="Q103" s="18"/>
      <c r="R103" s="18"/>
      <c r="S103" s="18"/>
    </row>
    <row r="104" spans="2:19" ht="13.5" thickBot="1">
      <c r="B104" s="18"/>
      <c r="C104" s="31" t="s">
        <v>1</v>
      </c>
      <c r="D104" s="32"/>
      <c r="E104" s="32" t="s">
        <v>2</v>
      </c>
      <c r="F104" s="32"/>
      <c r="G104" s="32" t="s">
        <v>12</v>
      </c>
      <c r="H104" s="32"/>
      <c r="I104" s="32" t="s">
        <v>10</v>
      </c>
      <c r="J104" s="32"/>
      <c r="K104" s="32" t="s">
        <v>11</v>
      </c>
      <c r="L104" s="33"/>
      <c r="M104" s="51"/>
      <c r="N104" s="52"/>
      <c r="O104" s="34"/>
      <c r="P104" s="35"/>
      <c r="Q104" s="18"/>
      <c r="R104" s="18"/>
      <c r="S104" s="18"/>
    </row>
    <row r="105" spans="2:19" ht="14.25" thickBot="1" thickTop="1">
      <c r="B105" s="18"/>
      <c r="C105" s="40" t="s">
        <v>8</v>
      </c>
      <c r="D105" s="53" t="s">
        <v>9</v>
      </c>
      <c r="E105" s="53" t="s">
        <v>8</v>
      </c>
      <c r="F105" s="53" t="s">
        <v>9</v>
      </c>
      <c r="G105" s="53" t="s">
        <v>8</v>
      </c>
      <c r="H105" s="53" t="s">
        <v>9</v>
      </c>
      <c r="I105" s="53" t="s">
        <v>8</v>
      </c>
      <c r="J105" s="53" t="s">
        <v>9</v>
      </c>
      <c r="K105" s="53" t="s">
        <v>8</v>
      </c>
      <c r="L105" s="41" t="s">
        <v>9</v>
      </c>
      <c r="M105" s="54" t="s">
        <v>8</v>
      </c>
      <c r="N105" s="55" t="s">
        <v>9</v>
      </c>
      <c r="O105" s="56">
        <f>M106+N106</f>
        <v>0</v>
      </c>
      <c r="P105" s="57"/>
      <c r="Q105" s="18"/>
      <c r="R105" s="18"/>
      <c r="S105" s="18"/>
    </row>
    <row r="106" spans="2:19" ht="13.5" thickBot="1">
      <c r="B106" s="18"/>
      <c r="C106" s="43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5">
        <v>0</v>
      </c>
      <c r="M106" s="58">
        <f>C106+E106+G106+I106+K106</f>
        <v>0</v>
      </c>
      <c r="N106" s="59">
        <f>D106+F106+H106+J106+L106</f>
        <v>0</v>
      </c>
      <c r="O106" s="51"/>
      <c r="P106" s="52"/>
      <c r="Q106" s="18"/>
      <c r="R106" s="18"/>
      <c r="S106" s="18"/>
    </row>
    <row r="107" spans="2:19" ht="13.5" thickTop="1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2:19" ht="13.5" thickBot="1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2:19" ht="14.25" thickBot="1" thickTop="1">
      <c r="B109" s="18"/>
      <c r="C109" s="109" t="s">
        <v>47</v>
      </c>
      <c r="D109" s="110"/>
      <c r="E109" s="110"/>
      <c r="F109" s="110"/>
      <c r="G109" s="110"/>
      <c r="H109" s="110"/>
      <c r="I109" s="110"/>
      <c r="J109" s="110"/>
      <c r="K109" s="110"/>
      <c r="L109" s="111"/>
      <c r="M109" s="28" t="s">
        <v>15</v>
      </c>
      <c r="N109" s="29"/>
      <c r="O109" s="28" t="s">
        <v>14</v>
      </c>
      <c r="P109" s="29"/>
      <c r="Q109" s="18"/>
      <c r="R109" s="18"/>
      <c r="S109" s="18"/>
    </row>
    <row r="110" spans="2:19" ht="13.5" thickBot="1">
      <c r="B110" s="18"/>
      <c r="C110" s="31" t="s">
        <v>1</v>
      </c>
      <c r="D110" s="32"/>
      <c r="E110" s="32" t="s">
        <v>2</v>
      </c>
      <c r="F110" s="32"/>
      <c r="G110" s="32" t="s">
        <v>12</v>
      </c>
      <c r="H110" s="32"/>
      <c r="I110" s="32" t="s">
        <v>10</v>
      </c>
      <c r="J110" s="32"/>
      <c r="K110" s="32" t="s">
        <v>11</v>
      </c>
      <c r="L110" s="33"/>
      <c r="M110" s="51"/>
      <c r="N110" s="52"/>
      <c r="O110" s="34"/>
      <c r="P110" s="35"/>
      <c r="Q110" s="18"/>
      <c r="R110" s="18"/>
      <c r="S110" s="18"/>
    </row>
    <row r="111" spans="2:19" ht="14.25" thickBot="1" thickTop="1">
      <c r="B111" s="18"/>
      <c r="C111" s="40" t="s">
        <v>8</v>
      </c>
      <c r="D111" s="53" t="s">
        <v>9</v>
      </c>
      <c r="E111" s="53" t="s">
        <v>8</v>
      </c>
      <c r="F111" s="53" t="s">
        <v>9</v>
      </c>
      <c r="G111" s="53" t="s">
        <v>8</v>
      </c>
      <c r="H111" s="53" t="s">
        <v>9</v>
      </c>
      <c r="I111" s="53" t="s">
        <v>8</v>
      </c>
      <c r="J111" s="53" t="s">
        <v>9</v>
      </c>
      <c r="K111" s="53" t="s">
        <v>8</v>
      </c>
      <c r="L111" s="41" t="s">
        <v>9</v>
      </c>
      <c r="M111" s="54" t="s">
        <v>8</v>
      </c>
      <c r="N111" s="55" t="s">
        <v>9</v>
      </c>
      <c r="O111" s="56">
        <f>M112+N112</f>
        <v>0</v>
      </c>
      <c r="P111" s="57"/>
      <c r="Q111" s="18"/>
      <c r="R111" s="18"/>
      <c r="S111" s="18"/>
    </row>
    <row r="112" spans="2:19" ht="13.5" thickBot="1">
      <c r="B112" s="18"/>
      <c r="C112" s="43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5">
        <v>0</v>
      </c>
      <c r="M112" s="58">
        <f>C112+E112+G112+I112+K112</f>
        <v>0</v>
      </c>
      <c r="N112" s="59">
        <f>D112+F112+H112+J112+L112</f>
        <v>0</v>
      </c>
      <c r="O112" s="51"/>
      <c r="P112" s="52"/>
      <c r="Q112" s="18"/>
      <c r="R112" s="18"/>
      <c r="S112" s="18"/>
    </row>
    <row r="113" spans="2:19" ht="13.5" thickTop="1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2:19" ht="13.5" thickBot="1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2:19" ht="14.25" thickBot="1" thickTop="1">
      <c r="B115" s="18"/>
      <c r="C115" s="48" t="s">
        <v>48</v>
      </c>
      <c r="D115" s="49"/>
      <c r="E115" s="49"/>
      <c r="F115" s="49"/>
      <c r="G115" s="49"/>
      <c r="H115" s="49"/>
      <c r="I115" s="49"/>
      <c r="J115" s="49"/>
      <c r="K115" s="49"/>
      <c r="L115" s="50"/>
      <c r="M115" s="28" t="s">
        <v>15</v>
      </c>
      <c r="N115" s="29"/>
      <c r="O115" s="28" t="s">
        <v>14</v>
      </c>
      <c r="P115" s="29"/>
      <c r="Q115" s="18"/>
      <c r="R115" s="18"/>
      <c r="S115" s="18"/>
    </row>
    <row r="116" spans="2:19" ht="13.5" thickBot="1">
      <c r="B116" s="18"/>
      <c r="C116" s="31" t="s">
        <v>1</v>
      </c>
      <c r="D116" s="32"/>
      <c r="E116" s="32" t="s">
        <v>2</v>
      </c>
      <c r="F116" s="32"/>
      <c r="G116" s="32" t="s">
        <v>12</v>
      </c>
      <c r="H116" s="32"/>
      <c r="I116" s="32" t="s">
        <v>10</v>
      </c>
      <c r="J116" s="32"/>
      <c r="K116" s="32" t="s">
        <v>11</v>
      </c>
      <c r="L116" s="33"/>
      <c r="M116" s="51"/>
      <c r="N116" s="52"/>
      <c r="O116" s="34"/>
      <c r="P116" s="35"/>
      <c r="Q116" s="18"/>
      <c r="R116" s="18"/>
      <c r="S116" s="18"/>
    </row>
    <row r="117" spans="2:19" ht="14.25" thickBot="1" thickTop="1">
      <c r="B117" s="18"/>
      <c r="C117" s="40" t="s">
        <v>8</v>
      </c>
      <c r="D117" s="53" t="s">
        <v>9</v>
      </c>
      <c r="E117" s="53" t="s">
        <v>8</v>
      </c>
      <c r="F117" s="53" t="s">
        <v>9</v>
      </c>
      <c r="G117" s="53" t="s">
        <v>8</v>
      </c>
      <c r="H117" s="53" t="s">
        <v>9</v>
      </c>
      <c r="I117" s="53" t="s">
        <v>8</v>
      </c>
      <c r="J117" s="53" t="s">
        <v>9</v>
      </c>
      <c r="K117" s="53" t="s">
        <v>8</v>
      </c>
      <c r="L117" s="41" t="s">
        <v>9</v>
      </c>
      <c r="M117" s="54" t="s">
        <v>8</v>
      </c>
      <c r="N117" s="55" t="s">
        <v>9</v>
      </c>
      <c r="O117" s="56">
        <f>M118+N118</f>
        <v>0</v>
      </c>
      <c r="P117" s="57"/>
      <c r="Q117" s="18"/>
      <c r="R117" s="18"/>
      <c r="S117" s="18"/>
    </row>
    <row r="118" spans="2:19" ht="13.5" thickBot="1">
      <c r="B118" s="18"/>
      <c r="C118" s="43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5">
        <v>0</v>
      </c>
      <c r="M118" s="58">
        <f>C118+E118+G118+I118+K118</f>
        <v>0</v>
      </c>
      <c r="N118" s="59">
        <f>D118+F118+H118+J118+L118</f>
        <v>0</v>
      </c>
      <c r="O118" s="51"/>
      <c r="P118" s="52"/>
      <c r="Q118" s="18"/>
      <c r="R118" s="18"/>
      <c r="S118" s="18"/>
    </row>
    <row r="119" spans="2:19" ht="13.5" thickTop="1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2:19" ht="13.5" thickBot="1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2:19" ht="16.5" customHeight="1" thickBot="1" thickTop="1">
      <c r="B121" s="18"/>
      <c r="C121" s="48" t="s">
        <v>49</v>
      </c>
      <c r="D121" s="49"/>
      <c r="E121" s="49"/>
      <c r="F121" s="49"/>
      <c r="G121" s="49"/>
      <c r="H121" s="49"/>
      <c r="I121" s="49"/>
      <c r="J121" s="49"/>
      <c r="K121" s="49"/>
      <c r="L121" s="50"/>
      <c r="M121" s="28" t="s">
        <v>15</v>
      </c>
      <c r="N121" s="29"/>
      <c r="O121" s="28" t="s">
        <v>14</v>
      </c>
      <c r="P121" s="29"/>
      <c r="Q121" s="18"/>
      <c r="R121" s="18"/>
      <c r="S121" s="18"/>
    </row>
    <row r="122" spans="2:19" ht="16.5" customHeight="1" thickBot="1">
      <c r="B122" s="18"/>
      <c r="C122" s="31" t="s">
        <v>1</v>
      </c>
      <c r="D122" s="32"/>
      <c r="E122" s="32" t="s">
        <v>2</v>
      </c>
      <c r="F122" s="32"/>
      <c r="G122" s="32" t="s">
        <v>12</v>
      </c>
      <c r="H122" s="32"/>
      <c r="I122" s="32" t="s">
        <v>10</v>
      </c>
      <c r="J122" s="32"/>
      <c r="K122" s="32" t="s">
        <v>11</v>
      </c>
      <c r="L122" s="33"/>
      <c r="M122" s="51"/>
      <c r="N122" s="52"/>
      <c r="O122" s="34"/>
      <c r="P122" s="35"/>
      <c r="Q122" s="18"/>
      <c r="R122" s="18"/>
      <c r="S122" s="18"/>
    </row>
    <row r="123" spans="2:19" ht="18" customHeight="1" thickBot="1" thickTop="1">
      <c r="B123" s="18"/>
      <c r="C123" s="40" t="s">
        <v>8</v>
      </c>
      <c r="D123" s="53" t="s">
        <v>9</v>
      </c>
      <c r="E123" s="53" t="s">
        <v>8</v>
      </c>
      <c r="F123" s="53" t="s">
        <v>9</v>
      </c>
      <c r="G123" s="53" t="s">
        <v>8</v>
      </c>
      <c r="H123" s="53" t="s">
        <v>9</v>
      </c>
      <c r="I123" s="53" t="s">
        <v>8</v>
      </c>
      <c r="J123" s="53" t="s">
        <v>9</v>
      </c>
      <c r="K123" s="53" t="s">
        <v>8</v>
      </c>
      <c r="L123" s="41" t="s">
        <v>9</v>
      </c>
      <c r="M123" s="54" t="s">
        <v>8</v>
      </c>
      <c r="N123" s="55" t="s">
        <v>9</v>
      </c>
      <c r="O123" s="56">
        <f>M124+N124</f>
        <v>0</v>
      </c>
      <c r="P123" s="57"/>
      <c r="Q123" s="18"/>
      <c r="R123" s="18"/>
      <c r="S123" s="18"/>
    </row>
    <row r="124" spans="2:19" ht="21.75" customHeight="1" thickBot="1">
      <c r="B124" s="18"/>
      <c r="C124" s="43">
        <f>SUM(C100+C106+C112+C118)</f>
        <v>0</v>
      </c>
      <c r="D124" s="43">
        <f aca="true" t="shared" si="3" ref="D124:L124">SUM(D100+D106+D112+D118)</f>
        <v>0</v>
      </c>
      <c r="E124" s="43">
        <f t="shared" si="3"/>
        <v>0</v>
      </c>
      <c r="F124" s="43">
        <f t="shared" si="3"/>
        <v>0</v>
      </c>
      <c r="G124" s="43">
        <f t="shared" si="3"/>
        <v>0</v>
      </c>
      <c r="H124" s="43">
        <f t="shared" si="3"/>
        <v>0</v>
      </c>
      <c r="I124" s="43">
        <f t="shared" si="3"/>
        <v>0</v>
      </c>
      <c r="J124" s="43">
        <f t="shared" si="3"/>
        <v>0</v>
      </c>
      <c r="K124" s="43">
        <f t="shared" si="3"/>
        <v>0</v>
      </c>
      <c r="L124" s="43">
        <f t="shared" si="3"/>
        <v>0</v>
      </c>
      <c r="M124" s="58">
        <f>IF(SUM(C124+E124+G124+I124+K124)=SUM(M100+M106+M112+M118),SUM(M100+M106+M112+M118),"error")</f>
        <v>0</v>
      </c>
      <c r="N124" s="58">
        <f>IF(SUM(D124+F124+H124+J124+L124)=SUM(N100+N106+N112+S118),SUM(N100+N106+N112+N118),"error")</f>
        <v>0</v>
      </c>
      <c r="O124" s="51"/>
      <c r="P124" s="52"/>
      <c r="Q124" s="18"/>
      <c r="R124" s="18"/>
      <c r="S124" s="18"/>
    </row>
    <row r="125" ht="13.5" thickTop="1"/>
    <row r="126" ht="12.75"/>
    <row r="127" spans="2:10" ht="12.75">
      <c r="B127" s="6" t="s">
        <v>53</v>
      </c>
      <c r="C127" s="6"/>
      <c r="D127" s="6"/>
      <c r="E127" s="6"/>
      <c r="F127" s="6"/>
      <c r="G127" s="6"/>
      <c r="H127" s="6"/>
      <c r="I127" s="6"/>
      <c r="J127" s="6"/>
    </row>
    <row r="128" ht="13.5" thickBot="1"/>
    <row r="129" spans="3:20" ht="16.5" customHeight="1" thickBot="1" thickTop="1">
      <c r="C129" s="9" t="s">
        <v>54</v>
      </c>
      <c r="D129" s="10"/>
      <c r="E129" s="10"/>
      <c r="F129" s="11"/>
      <c r="G129" s="9" t="s">
        <v>55</v>
      </c>
      <c r="H129" s="10"/>
      <c r="I129" s="12"/>
      <c r="J129" s="13" t="s">
        <v>56</v>
      </c>
      <c r="K129" s="13"/>
      <c r="L129" s="13"/>
      <c r="M129" s="13"/>
      <c r="N129" s="13" t="s">
        <v>57</v>
      </c>
      <c r="O129" s="13"/>
      <c r="P129" s="13"/>
      <c r="Q129" s="13"/>
      <c r="R129" s="13" t="s">
        <v>58</v>
      </c>
      <c r="S129" s="13"/>
      <c r="T129" s="13"/>
    </row>
    <row r="130" spans="3:20" ht="12.75" customHeight="1">
      <c r="C130" s="14" t="s">
        <v>64</v>
      </c>
      <c r="D130" s="14"/>
      <c r="E130" s="14"/>
      <c r="F130" s="14"/>
      <c r="G130" s="3"/>
      <c r="H130" s="3"/>
      <c r="I130" s="3"/>
      <c r="J130" s="15" t="s">
        <v>65</v>
      </c>
      <c r="K130" s="15"/>
      <c r="L130" s="15"/>
      <c r="M130" s="15"/>
      <c r="N130" s="15" t="s">
        <v>66</v>
      </c>
      <c r="O130" s="15"/>
      <c r="P130" s="15"/>
      <c r="Q130" s="15"/>
      <c r="R130" s="3" t="s">
        <v>67</v>
      </c>
      <c r="S130" s="3"/>
      <c r="T130" s="3"/>
    </row>
    <row r="131" spans="3:20" ht="12.75" customHeight="1">
      <c r="C131" s="7" t="s">
        <v>68</v>
      </c>
      <c r="D131" s="7"/>
      <c r="E131" s="7"/>
      <c r="F131" s="7"/>
      <c r="G131" s="5"/>
      <c r="H131" s="5"/>
      <c r="I131" s="5"/>
      <c r="J131" s="8" t="s">
        <v>65</v>
      </c>
      <c r="K131" s="8"/>
      <c r="L131" s="8"/>
      <c r="M131" s="8"/>
      <c r="N131" s="8" t="s">
        <v>66</v>
      </c>
      <c r="O131" s="8"/>
      <c r="P131" s="8"/>
      <c r="Q131" s="8"/>
      <c r="R131" s="5" t="s">
        <v>69</v>
      </c>
      <c r="S131" s="5"/>
      <c r="T131" s="5"/>
    </row>
    <row r="132" spans="3:20" ht="12.75" customHeight="1" thickBot="1">
      <c r="C132" s="16" t="s">
        <v>70</v>
      </c>
      <c r="D132" s="16"/>
      <c r="E132" s="16"/>
      <c r="F132" s="16"/>
      <c r="G132" s="4"/>
      <c r="H132" s="4"/>
      <c r="I132" s="4"/>
      <c r="J132" s="17" t="s">
        <v>65</v>
      </c>
      <c r="K132" s="17"/>
      <c r="L132" s="17"/>
      <c r="M132" s="17"/>
      <c r="N132" s="17" t="s">
        <v>66</v>
      </c>
      <c r="O132" s="17"/>
      <c r="P132" s="17"/>
      <c r="Q132" s="17"/>
      <c r="R132" s="4" t="s">
        <v>71</v>
      </c>
      <c r="S132" s="4"/>
      <c r="T132" s="4"/>
    </row>
    <row r="133" spans="3:6" ht="12.75">
      <c r="C133" s="1"/>
      <c r="D133" s="1"/>
      <c r="E133" s="1"/>
      <c r="F133" s="1"/>
    </row>
  </sheetData>
  <sheetProtection/>
  <mergeCells count="279">
    <mergeCell ref="O123:P124"/>
    <mergeCell ref="O117:P118"/>
    <mergeCell ref="C121:L121"/>
    <mergeCell ref="M121:N122"/>
    <mergeCell ref="O121:P122"/>
    <mergeCell ref="C122:D122"/>
    <mergeCell ref="E122:F122"/>
    <mergeCell ref="G122:H122"/>
    <mergeCell ref="I122:J122"/>
    <mergeCell ref="K122:L122"/>
    <mergeCell ref="O111:P112"/>
    <mergeCell ref="C115:L115"/>
    <mergeCell ref="M115:N116"/>
    <mergeCell ref="O115:P116"/>
    <mergeCell ref="C116:D116"/>
    <mergeCell ref="E116:F116"/>
    <mergeCell ref="G116:H116"/>
    <mergeCell ref="I116:J116"/>
    <mergeCell ref="K116:L116"/>
    <mergeCell ref="O105:P106"/>
    <mergeCell ref="C109:L109"/>
    <mergeCell ref="M109:N110"/>
    <mergeCell ref="O109:P110"/>
    <mergeCell ref="C110:D110"/>
    <mergeCell ref="E110:F110"/>
    <mergeCell ref="G110:H110"/>
    <mergeCell ref="I110:J110"/>
    <mergeCell ref="K110:L110"/>
    <mergeCell ref="O99:P100"/>
    <mergeCell ref="C103:L103"/>
    <mergeCell ref="M103:N104"/>
    <mergeCell ref="O103:P104"/>
    <mergeCell ref="C104:D104"/>
    <mergeCell ref="E104:F104"/>
    <mergeCell ref="G104:H104"/>
    <mergeCell ref="I104:J104"/>
    <mergeCell ref="K104:L104"/>
    <mergeCell ref="O97:P98"/>
    <mergeCell ref="C98:D98"/>
    <mergeCell ref="E98:F98"/>
    <mergeCell ref="G98:H98"/>
    <mergeCell ref="I98:J98"/>
    <mergeCell ref="K98:L98"/>
    <mergeCell ref="M97:N98"/>
    <mergeCell ref="C97:L97"/>
    <mergeCell ref="E1:O1"/>
    <mergeCell ref="B95:E95"/>
    <mergeCell ref="B60:F60"/>
    <mergeCell ref="B59:D59"/>
    <mergeCell ref="B46:E46"/>
    <mergeCell ref="B30:F30"/>
    <mergeCell ref="B29:F29"/>
    <mergeCell ref="B89:O89"/>
    <mergeCell ref="H54:H55"/>
    <mergeCell ref="I54:I55"/>
    <mergeCell ref="B90:C90"/>
    <mergeCell ref="D90:E90"/>
    <mergeCell ref="F90:G90"/>
    <mergeCell ref="H90:I90"/>
    <mergeCell ref="J90:K90"/>
    <mergeCell ref="L90:M90"/>
    <mergeCell ref="P89:Q90"/>
    <mergeCell ref="R89:R91"/>
    <mergeCell ref="N90:O90"/>
    <mergeCell ref="H63:I63"/>
    <mergeCell ref="J63:K63"/>
    <mergeCell ref="L63:M63"/>
    <mergeCell ref="D52:D53"/>
    <mergeCell ref="K52:K53"/>
    <mergeCell ref="J52:J53"/>
    <mergeCell ref="I52:I53"/>
    <mergeCell ref="H52:H53"/>
    <mergeCell ref="D54:D55"/>
    <mergeCell ref="E54:E55"/>
    <mergeCell ref="F54:F55"/>
    <mergeCell ref="G54:G55"/>
    <mergeCell ref="O50:O51"/>
    <mergeCell ref="O52:O53"/>
    <mergeCell ref="O54:O55"/>
    <mergeCell ref="N52:N53"/>
    <mergeCell ref="N54:N55"/>
    <mergeCell ref="G52:G53"/>
    <mergeCell ref="J54:J55"/>
    <mergeCell ref="K54:K55"/>
    <mergeCell ref="L50:L51"/>
    <mergeCell ref="M50:M51"/>
    <mergeCell ref="N50:N51"/>
    <mergeCell ref="B54:C54"/>
    <mergeCell ref="B55:C55"/>
    <mergeCell ref="D50:D51"/>
    <mergeCell ref="M52:M53"/>
    <mergeCell ref="L52:L53"/>
    <mergeCell ref="L54:L55"/>
    <mergeCell ref="M54:M55"/>
    <mergeCell ref="F52:F53"/>
    <mergeCell ref="E52:E53"/>
    <mergeCell ref="B56:C56"/>
    <mergeCell ref="B48:C49"/>
    <mergeCell ref="B50:C50"/>
    <mergeCell ref="B51:C51"/>
    <mergeCell ref="B52:C52"/>
    <mergeCell ref="B53:C53"/>
    <mergeCell ref="H48:I48"/>
    <mergeCell ref="J48:K48"/>
    <mergeCell ref="L48:M48"/>
    <mergeCell ref="E50:E51"/>
    <mergeCell ref="F50:F51"/>
    <mergeCell ref="G50:G51"/>
    <mergeCell ref="H50:H51"/>
    <mergeCell ref="I50:I51"/>
    <mergeCell ref="J50:J51"/>
    <mergeCell ref="K50:K51"/>
    <mergeCell ref="N48:O48"/>
    <mergeCell ref="D48:E48"/>
    <mergeCell ref="F48:G48"/>
    <mergeCell ref="O36:O37"/>
    <mergeCell ref="G36:G37"/>
    <mergeCell ref="H36:H37"/>
    <mergeCell ref="I36:I37"/>
    <mergeCell ref="J36:J37"/>
    <mergeCell ref="N38:N39"/>
    <mergeCell ref="O38:O39"/>
    <mergeCell ref="Q36:Q37"/>
    <mergeCell ref="R36:R37"/>
    <mergeCell ref="K36:K37"/>
    <mergeCell ref="L36:L37"/>
    <mergeCell ref="M36:M37"/>
    <mergeCell ref="N36:N37"/>
    <mergeCell ref="B36:C36"/>
    <mergeCell ref="B37:C37"/>
    <mergeCell ref="D36:D37"/>
    <mergeCell ref="E36:E37"/>
    <mergeCell ref="Q40:Q41"/>
    <mergeCell ref="P40:P41"/>
    <mergeCell ref="O40:O41"/>
    <mergeCell ref="N40:N41"/>
    <mergeCell ref="P38:P39"/>
    <mergeCell ref="Q38:Q39"/>
    <mergeCell ref="F40:F41"/>
    <mergeCell ref="G40:G41"/>
    <mergeCell ref="M40:M41"/>
    <mergeCell ref="G38:G39"/>
    <mergeCell ref="H38:H39"/>
    <mergeCell ref="I38:I39"/>
    <mergeCell ref="H40:H41"/>
    <mergeCell ref="I40:I41"/>
    <mergeCell ref="J40:J41"/>
    <mergeCell ref="K40:K41"/>
    <mergeCell ref="F36:F37"/>
    <mergeCell ref="B42:C42"/>
    <mergeCell ref="Q34:Q35"/>
    <mergeCell ref="P34:P35"/>
    <mergeCell ref="O34:O35"/>
    <mergeCell ref="N34:N35"/>
    <mergeCell ref="M34:M35"/>
    <mergeCell ref="M38:M39"/>
    <mergeCell ref="L40:L41"/>
    <mergeCell ref="D40:D41"/>
    <mergeCell ref="L34:L35"/>
    <mergeCell ref="K34:K35"/>
    <mergeCell ref="J34:J35"/>
    <mergeCell ref="I34:I35"/>
    <mergeCell ref="R38:R39"/>
    <mergeCell ref="S38:S39"/>
    <mergeCell ref="K38:K39"/>
    <mergeCell ref="L38:L39"/>
    <mergeCell ref="J38:J39"/>
    <mergeCell ref="P36:P37"/>
    <mergeCell ref="R40:R41"/>
    <mergeCell ref="S40:S41"/>
    <mergeCell ref="B38:C38"/>
    <mergeCell ref="B39:C39"/>
    <mergeCell ref="B40:C40"/>
    <mergeCell ref="B41:C41"/>
    <mergeCell ref="D38:D39"/>
    <mergeCell ref="E38:E39"/>
    <mergeCell ref="F38:F39"/>
    <mergeCell ref="E40:E41"/>
    <mergeCell ref="R32:S32"/>
    <mergeCell ref="B34:C34"/>
    <mergeCell ref="B35:C35"/>
    <mergeCell ref="R34:R35"/>
    <mergeCell ref="S34:S35"/>
    <mergeCell ref="H34:H35"/>
    <mergeCell ref="G34:G35"/>
    <mergeCell ref="F34:F35"/>
    <mergeCell ref="E34:E35"/>
    <mergeCell ref="D34:D35"/>
    <mergeCell ref="P18:Q19"/>
    <mergeCell ref="B32:C32"/>
    <mergeCell ref="B33:C33"/>
    <mergeCell ref="D32:E32"/>
    <mergeCell ref="F32:G32"/>
    <mergeCell ref="H32:I32"/>
    <mergeCell ref="J32:K32"/>
    <mergeCell ref="L32:M32"/>
    <mergeCell ref="N32:O32"/>
    <mergeCell ref="P32:Q32"/>
    <mergeCell ref="P8:Q9"/>
    <mergeCell ref="R8:R9"/>
    <mergeCell ref="N16:O17"/>
    <mergeCell ref="P16:Q17"/>
    <mergeCell ref="B8:O8"/>
    <mergeCell ref="B9:C9"/>
    <mergeCell ref="D9:E9"/>
    <mergeCell ref="F9:G9"/>
    <mergeCell ref="D17:E17"/>
    <mergeCell ref="F17:G17"/>
    <mergeCell ref="H17:I17"/>
    <mergeCell ref="J17:K17"/>
    <mergeCell ref="J9:K9"/>
    <mergeCell ref="L9:M9"/>
    <mergeCell ref="L17:M17"/>
    <mergeCell ref="D16:M16"/>
    <mergeCell ref="N9:O9"/>
    <mergeCell ref="B3:H3"/>
    <mergeCell ref="H9:I9"/>
    <mergeCell ref="S36:S37"/>
    <mergeCell ref="B62:O62"/>
    <mergeCell ref="P62:Q63"/>
    <mergeCell ref="R62:R64"/>
    <mergeCell ref="B63:C63"/>
    <mergeCell ref="D63:E63"/>
    <mergeCell ref="F63:G63"/>
    <mergeCell ref="N63:O63"/>
    <mergeCell ref="B68:O68"/>
    <mergeCell ref="P68:Q69"/>
    <mergeCell ref="R68:R70"/>
    <mergeCell ref="B69:C69"/>
    <mergeCell ref="D69:E69"/>
    <mergeCell ref="F69:G69"/>
    <mergeCell ref="H69:I69"/>
    <mergeCell ref="J69:K69"/>
    <mergeCell ref="L69:M69"/>
    <mergeCell ref="N69:O69"/>
    <mergeCell ref="R74:R76"/>
    <mergeCell ref="B75:C75"/>
    <mergeCell ref="D75:E75"/>
    <mergeCell ref="F75:G75"/>
    <mergeCell ref="H75:I75"/>
    <mergeCell ref="J75:K75"/>
    <mergeCell ref="L75:M75"/>
    <mergeCell ref="B74:O74"/>
    <mergeCell ref="P74:Q75"/>
    <mergeCell ref="N75:O75"/>
    <mergeCell ref="P80:Q81"/>
    <mergeCell ref="F81:G81"/>
    <mergeCell ref="H81:I81"/>
    <mergeCell ref="J81:K81"/>
    <mergeCell ref="D81:E81"/>
    <mergeCell ref="L81:M81"/>
    <mergeCell ref="N81:O81"/>
    <mergeCell ref="N129:Q129"/>
    <mergeCell ref="R129:T129"/>
    <mergeCell ref="E2:O2"/>
    <mergeCell ref="B127:J127"/>
    <mergeCell ref="C129:E129"/>
    <mergeCell ref="G129:I129"/>
    <mergeCell ref="J129:M129"/>
    <mergeCell ref="R80:R82"/>
    <mergeCell ref="B81:C81"/>
    <mergeCell ref="B80:O80"/>
    <mergeCell ref="G130:I130"/>
    <mergeCell ref="C130:F130"/>
    <mergeCell ref="C131:F131"/>
    <mergeCell ref="C132:F132"/>
    <mergeCell ref="C133:F133"/>
    <mergeCell ref="G131:I131"/>
    <mergeCell ref="G132:I132"/>
    <mergeCell ref="J130:M130"/>
    <mergeCell ref="J131:M131"/>
    <mergeCell ref="J132:M132"/>
    <mergeCell ref="N130:Q130"/>
    <mergeCell ref="N131:Q131"/>
    <mergeCell ref="N132:Q132"/>
    <mergeCell ref="B12:R12"/>
    <mergeCell ref="R130:T130"/>
    <mergeCell ref="R131:T131"/>
    <mergeCell ref="R132:T132"/>
  </mergeCells>
  <conditionalFormatting sqref="D42:S42">
    <cfRule type="cellIs" priority="1" dxfId="0" operator="equal" stopIfTrue="1">
      <formula>"B9"</formula>
    </cfRule>
  </conditionalFormatting>
  <printOptions/>
  <pageMargins left="0" right="0" top="0.984251968503937" bottom="0.984251968503937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mlobo</dc:creator>
  <cp:keywords/>
  <dc:description/>
  <cp:lastModifiedBy>hp</cp:lastModifiedBy>
  <cp:lastPrinted>2015-03-12T12:30:09Z</cp:lastPrinted>
  <dcterms:created xsi:type="dcterms:W3CDTF">2007-04-24T19:51:10Z</dcterms:created>
  <dcterms:modified xsi:type="dcterms:W3CDTF">2015-03-12T12:31:33Z</dcterms:modified>
  <cp:category/>
  <cp:version/>
  <cp:contentType/>
  <cp:contentStatus/>
</cp:coreProperties>
</file>